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8_{69877648-E252-466C-9501-4A69F683C1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W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9" i="2" l="1"/>
  <c r="O69" i="2"/>
  <c r="P69" i="2"/>
  <c r="Q69" i="2"/>
  <c r="P70" i="2" l="1"/>
  <c r="Q70" i="2"/>
  <c r="N70" i="2"/>
  <c r="O70" i="2" l="1"/>
  <c r="N71" i="2" s="1"/>
</calcChain>
</file>

<file path=xl/sharedStrings.xml><?xml version="1.0" encoding="utf-8"?>
<sst xmlns="http://schemas.openxmlformats.org/spreadsheetml/2006/main" count="111" uniqueCount="96">
  <si>
    <t>DAK(EN)</t>
  </si>
  <si>
    <t>GEVEL(S)</t>
  </si>
  <si>
    <t>EINDBEOORDELING</t>
  </si>
  <si>
    <t>&gt; 1/3de ontbreekt OF niet waterdicht</t>
  </si>
  <si>
    <t>gemetselde elementen en/of zelfdragende pijpsystemen</t>
  </si>
  <si>
    <t>&gt; 50%</t>
  </si>
  <si>
    <t>aantal indicatoren</t>
  </si>
  <si>
    <t>TOTAAL</t>
  </si>
  <si>
    <t xml:space="preserve">TECHNISCH VERSLAG VERWAARLOZING </t>
  </si>
  <si>
    <t>Totaal punten per categorie</t>
  </si>
  <si>
    <t>&lt; 50%</t>
  </si>
  <si>
    <t>Schrijnwerk ontbreekt op 1 of meer openingen</t>
  </si>
  <si>
    <t>Glas ontbreekt (deels) in schrijnwerk op meer plaatsen</t>
  </si>
  <si>
    <t>Glas ontbreekt (deels) in schrijnwerk op 1 plaats</t>
  </si>
  <si>
    <t>Barsten, scheuren, aantasting, beschadigd, afgebladderd</t>
  </si>
  <si>
    <t>GEVELOPENINGEN - BUITENSCHRIJNWERK</t>
  </si>
  <si>
    <t>Gevelopeningen gedicht met ongepaste materialen</t>
  </si>
  <si>
    <t>Specifieke gebreken</t>
  </si>
  <si>
    <t>Dakvorm</t>
  </si>
  <si>
    <t>Dakbedekking</t>
  </si>
  <si>
    <t>Pand</t>
  </si>
  <si>
    <t>Gebouw</t>
  </si>
  <si>
    <t>Gemengd (gebouw + woning)</t>
  </si>
  <si>
    <t>Aantal bouwlagen (zonder hellend dak)</t>
  </si>
  <si>
    <t>Zichtbare gevels</t>
  </si>
  <si>
    <t>Links</t>
  </si>
  <si>
    <t>Rechts</t>
  </si>
  <si>
    <t>Achter</t>
  </si>
  <si>
    <t>Voor</t>
  </si>
  <si>
    <t>Stenen</t>
  </si>
  <si>
    <t>Bepleistering</t>
  </si>
  <si>
    <t>Leien, planken, platen …</t>
  </si>
  <si>
    <t>BESCHRIJVING - Zichtbare delen</t>
  </si>
  <si>
    <t>Aantal deuren</t>
  </si>
  <si>
    <t>Aantal ramen</t>
  </si>
  <si>
    <t>Aantal (garage-)poorten</t>
  </si>
  <si>
    <t>Eén deelentiteit van een gebouw</t>
  </si>
  <si>
    <t>Gevelopeningen - buitenschrijnwerk</t>
  </si>
  <si>
    <t>Gevel(s)</t>
  </si>
  <si>
    <t>Algemeen</t>
  </si>
  <si>
    <t>ALGEMEEN</t>
  </si>
  <si>
    <t>Indicatie van risico's op gevaar aan perceelsgrens</t>
  </si>
  <si>
    <t>Dakgebinte</t>
  </si>
  <si>
    <t>Dakranden (andere dan goten)</t>
  </si>
  <si>
    <t>Dakgoten (bakgoten/hanggoten)</t>
  </si>
  <si>
    <t>Schoorstenen (buitendaks)</t>
  </si>
  <si>
    <t>Regenafvoerbuizen</t>
  </si>
  <si>
    <t>Omschrijf gebouwelement en risico: dak/schrijnwerk/gevel =&gt; detail……………………..</t>
  </si>
  <si>
    <t>Schrijnwerk</t>
  </si>
  <si>
    <t>Afbladderende verf</t>
  </si>
  <si>
    <t>Bijgebouwen</t>
  </si>
  <si>
    <t>Hoofdgebouw(-en)</t>
  </si>
  <si>
    <t>Ernstig vervuild</t>
  </si>
  <si>
    <t>Loshangend, afgevallen, verwijderd</t>
  </si>
  <si>
    <t>Overhellend, gebogen (in/uitwendig)</t>
  </si>
  <si>
    <t>Verzakkingen (gevel, lateien, vensterbanken, dorpels …)</t>
  </si>
  <si>
    <t>Storende of onbedoelde affichering, graffiti …</t>
  </si>
  <si>
    <t>Onafgewerkte gebouw(-elementen), ruïne, restanten, puin</t>
  </si>
  <si>
    <t>Losliggende/verschoven elementen</t>
  </si>
  <si>
    <t>Sterk verweerde elementen</t>
  </si>
  <si>
    <t>Doorbuiging/verzakking</t>
  </si>
  <si>
    <t>Gevaarlijk overhellend/onstabiel</t>
  </si>
  <si>
    <t>Loszittende delen</t>
  </si>
  <si>
    <t>Vereiste aansluitingen ontbreken</t>
  </si>
  <si>
    <t>Loszittende/sterk verweerde delen</t>
  </si>
  <si>
    <t>Afwezig</t>
  </si>
  <si>
    <t>Afhangende/gebroken elementen</t>
  </si>
  <si>
    <t>Meerdere lekkages met zichtbare schade</t>
  </si>
  <si>
    <t>Ernstige beschadigingen/lekkages</t>
  </si>
  <si>
    <t xml:space="preserve">Glas </t>
  </si>
  <si>
    <t>Glasbreuk (barsten, geen ontbrekende stukken)</t>
  </si>
  <si>
    <t>Verweerde (rot, corrosie) kader/vleugel/sluiting</t>
  </si>
  <si>
    <t>Opp. Gevel(s) met gebreken, (geen R&amp;D-opp.)</t>
  </si>
  <si>
    <t>Onbedoelde begroeiing*</t>
  </si>
  <si>
    <t>* (mos, bomen, planten, overwoekerende klimop)</t>
  </si>
  <si>
    <t>Ongepaste afwerking of grote heterogeniteit</t>
  </si>
  <si>
    <t>Punten</t>
  </si>
  <si>
    <t>punten</t>
  </si>
  <si>
    <t>Plat</t>
  </si>
  <si>
    <t>Hellend</t>
  </si>
  <si>
    <t>Gemengd</t>
  </si>
  <si>
    <t>Niet zichtbaar</t>
  </si>
  <si>
    <t>Pannen</t>
  </si>
  <si>
    <t>Leien</t>
  </si>
  <si>
    <t>Platen (al of niet gegolfd)</t>
  </si>
  <si>
    <t>Banen (bitumineus, metaal,...) of vlak (EPDM)</t>
  </si>
  <si>
    <t>Meergezinswoning (appartementsgebouw)</t>
  </si>
  <si>
    <t>Eengezinswoning (grondgebonden)</t>
  </si>
  <si>
    <t>(Wachtgevels en gemene muur op perceelsgrens worden niet beoordeeld)</t>
  </si>
  <si>
    <t>Vanaf minstens 2 gebreken met samen minstens 15 punten
wordt een pand opgenomen op de gemeentelijke inventaris van verwaarloosde panden.</t>
  </si>
  <si>
    <t>Puurs-Sint-Amands</t>
  </si>
  <si>
    <t xml:space="preserve">Dossiernummer: </t>
  </si>
  <si>
    <t xml:space="preserve">Datum onderzoek: </t>
  </si>
  <si>
    <t>Adres gebouw/woning: Puurs-Sint-Amands</t>
  </si>
  <si>
    <t xml:space="preserve">Kadastraal perceel: </t>
  </si>
  <si>
    <t xml:space="preserve">Aantal foto's in het verslag: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</si>
</sst>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14"/>
      <color theme="0"/>
      <name val="Calibri"/>
      <family val="2"/>
      <scheme val="minor"/>
    </font>
    <font>
      <sz val="8"/>
      <color rgb="FF00B0F0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0"/>
      <name val="Calibri"/>
      <family val="2"/>
      <scheme val="minor"/>
    </font>
    <font>
      <sz val="12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3F3F3F"/>
      </right>
      <top/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medium">
        <color indexed="64"/>
      </bottom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 style="double">
        <color rgb="FF3F3F3F"/>
      </top>
      <bottom style="medium">
        <color indexed="64"/>
      </bottom>
      <diagonal/>
    </border>
  </borders>
  <cellStyleXfs count="2">
    <xf numFmtId="0" fontId="0" fillId="0" borderId="0"/>
    <xf numFmtId="0" fontId="5" fillId="4" borderId="13" applyNumberFormat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13" fillId="4" borderId="13" xfId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0" fontId="9" fillId="4" borderId="13" xfId="1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18" fillId="5" borderId="16" xfId="1" applyFont="1" applyFill="1" applyBorder="1" applyAlignment="1">
      <alignment horizontal="center" vertical="center"/>
    </xf>
    <xf numFmtId="0" fontId="18" fillId="5" borderId="17" xfId="1" applyFont="1" applyFill="1" applyBorder="1" applyAlignment="1">
      <alignment horizontal="center" vertical="center"/>
    </xf>
    <xf numFmtId="0" fontId="18" fillId="5" borderId="18" xfId="1" applyFont="1" applyFill="1" applyBorder="1" applyAlignment="1">
      <alignment horizontal="center" vertical="center"/>
    </xf>
    <xf numFmtId="0" fontId="17" fillId="5" borderId="13" xfId="1" applyFont="1" applyFill="1" applyAlignment="1">
      <alignment horizontal="center" vertical="center"/>
    </xf>
    <xf numFmtId="0" fontId="9" fillId="4" borderId="30" xfId="1" applyFont="1" applyBorder="1" applyAlignment="1">
      <alignment horizontal="center" vertical="center"/>
    </xf>
    <xf numFmtId="0" fontId="9" fillId="4" borderId="31" xfId="1" applyFont="1" applyBorder="1" applyAlignment="1">
      <alignment horizontal="center" vertical="center"/>
    </xf>
    <xf numFmtId="0" fontId="9" fillId="4" borderId="32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9" fillId="4" borderId="13" xfId="1" applyFont="1" applyAlignment="1">
      <alignment horizontal="center" vertical="center"/>
    </xf>
    <xf numFmtId="0" fontId="9" fillId="4" borderId="26" xfId="1" applyFont="1" applyBorder="1" applyAlignment="1">
      <alignment horizontal="center" vertical="center"/>
    </xf>
    <xf numFmtId="0" fontId="9" fillId="4" borderId="29" xfId="1" applyFont="1" applyBorder="1" applyAlignment="1">
      <alignment horizontal="center" vertical="center"/>
    </xf>
  </cellXfs>
  <cellStyles count="2">
    <cellStyle name="Controlecel" xfId="1" builtinId="23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0"/>
  <sheetViews>
    <sheetView tabSelected="1" zoomScaleNormal="100" workbookViewId="0">
      <selection sqref="A1:Q1"/>
    </sheetView>
  </sheetViews>
  <sheetFormatPr defaultColWidth="9.109375" defaultRowHeight="10.199999999999999" x14ac:dyDescent="0.25"/>
  <cols>
    <col min="1" max="1" width="3.88671875" style="9" customWidth="1"/>
    <col min="2" max="2" width="4" style="2" customWidth="1"/>
    <col min="3" max="3" width="38.6640625" style="1" customWidth="1"/>
    <col min="4" max="4" width="5.44140625" style="1" customWidth="1"/>
    <col min="5" max="8" width="3.5546875" style="1" customWidth="1"/>
    <col min="9" max="9" width="4" style="1" customWidth="1"/>
    <col min="10" max="10" width="3.88671875" style="1" customWidth="1"/>
    <col min="11" max="11" width="4" style="1" customWidth="1"/>
    <col min="12" max="12" width="39.5546875" style="1" customWidth="1"/>
    <col min="13" max="13" width="5.44140625" style="1" customWidth="1"/>
    <col min="14" max="17" width="3.44140625" style="1" customWidth="1"/>
    <col min="18" max="21" width="3.6640625" style="1" customWidth="1"/>
    <col min="22" max="16384" width="9.109375" style="1"/>
  </cols>
  <sheetData>
    <row r="1" spans="1:17" ht="24.6" thickTop="1" thickBot="1" x14ac:dyDescent="0.3">
      <c r="A1" s="63" t="s">
        <v>90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</row>
    <row r="2" spans="1:17" ht="7.5" customHeight="1" thickTop="1" thickBot="1" x14ac:dyDescent="0.3">
      <c r="A2" s="1"/>
      <c r="B2" s="1"/>
    </row>
    <row r="3" spans="1:17" s="8" customFormat="1" ht="22.2" thickTop="1" thickBot="1" x14ac:dyDescent="0.3">
      <c r="A3" s="66" t="s">
        <v>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8" customFormat="1" ht="6.75" customHeight="1" thickTop="1" x14ac:dyDescent="0.25">
      <c r="B4" s="10"/>
    </row>
    <row r="5" spans="1:17" s="8" customFormat="1" ht="15.75" customHeight="1" x14ac:dyDescent="0.25">
      <c r="A5" s="58" t="s">
        <v>91</v>
      </c>
      <c r="B5" s="59"/>
      <c r="C5" s="59"/>
      <c r="D5" s="59"/>
      <c r="E5" s="59"/>
      <c r="F5" s="59"/>
      <c r="G5" s="59"/>
      <c r="H5" s="60"/>
      <c r="J5" s="58" t="s">
        <v>93</v>
      </c>
      <c r="K5" s="59"/>
      <c r="L5" s="59"/>
      <c r="M5" s="59"/>
      <c r="N5" s="59"/>
      <c r="O5" s="59"/>
      <c r="P5" s="59"/>
      <c r="Q5" s="60"/>
    </row>
    <row r="6" spans="1:17" s="8" customFormat="1" ht="15.75" customHeight="1" x14ac:dyDescent="0.25">
      <c r="A6" s="58" t="s">
        <v>92</v>
      </c>
      <c r="B6" s="59"/>
      <c r="C6" s="59"/>
      <c r="D6" s="59"/>
      <c r="E6" s="59"/>
      <c r="F6" s="59"/>
      <c r="G6" s="59"/>
      <c r="H6" s="60"/>
      <c r="J6" s="55" t="s">
        <v>94</v>
      </c>
      <c r="K6" s="56"/>
      <c r="L6" s="56"/>
      <c r="M6" s="56"/>
      <c r="N6" s="56"/>
      <c r="O6" s="56"/>
      <c r="P6" s="56"/>
      <c r="Q6" s="57"/>
    </row>
    <row r="7" spans="1:17" s="8" customFormat="1" ht="12.9" customHeight="1" thickBot="1" x14ac:dyDescent="0.3">
      <c r="A7" s="13"/>
      <c r="B7" s="10"/>
      <c r="E7" s="11"/>
      <c r="K7" s="10"/>
    </row>
    <row r="8" spans="1:17" s="35" customFormat="1" ht="19.5" customHeight="1" thickTop="1" thickBot="1" x14ac:dyDescent="0.3">
      <c r="A8" s="34"/>
      <c r="B8" s="73" t="s">
        <v>32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s="8" customFormat="1" ht="12.9" customHeight="1" thickTop="1" x14ac:dyDescent="0.25">
      <c r="A9" s="13"/>
      <c r="B9" s="10"/>
      <c r="C9" s="38"/>
      <c r="D9" s="17"/>
      <c r="E9" s="11"/>
      <c r="K9" s="10"/>
    </row>
    <row r="10" spans="1:17" s="8" customFormat="1" ht="12.9" customHeight="1" x14ac:dyDescent="0.25">
      <c r="A10" s="13"/>
      <c r="B10" s="10" t="s">
        <v>20</v>
      </c>
      <c r="K10" s="10" t="s">
        <v>39</v>
      </c>
      <c r="N10" s="37" t="s">
        <v>51</v>
      </c>
      <c r="Q10" s="37" t="s">
        <v>50</v>
      </c>
    </row>
    <row r="11" spans="1:17" s="8" customFormat="1" ht="12.9" customHeight="1" x14ac:dyDescent="0.25">
      <c r="A11" s="13"/>
      <c r="B11" s="10"/>
      <c r="C11" s="39" t="s">
        <v>21</v>
      </c>
      <c r="D11" s="39"/>
      <c r="E11" s="14"/>
      <c r="F11" s="39"/>
      <c r="H11" s="53"/>
      <c r="K11" s="10"/>
      <c r="L11" s="39" t="s">
        <v>23</v>
      </c>
      <c r="N11" s="53"/>
      <c r="Q11" s="53"/>
    </row>
    <row r="12" spans="1:17" s="8" customFormat="1" ht="12.9" customHeight="1" x14ac:dyDescent="0.25">
      <c r="A12" s="13"/>
      <c r="B12" s="10"/>
      <c r="C12" s="30" t="s">
        <v>87</v>
      </c>
      <c r="D12" s="30"/>
      <c r="E12" s="16"/>
      <c r="F12" s="30"/>
      <c r="H12" s="53"/>
      <c r="K12" s="10"/>
      <c r="L12" s="30" t="s">
        <v>24</v>
      </c>
      <c r="M12" s="26" t="s">
        <v>28</v>
      </c>
      <c r="N12" s="53"/>
      <c r="Q12" s="53"/>
    </row>
    <row r="13" spans="1:17" s="8" customFormat="1" ht="12.9" customHeight="1" x14ac:dyDescent="0.25">
      <c r="A13" s="13"/>
      <c r="B13" s="10"/>
      <c r="C13" s="39" t="s">
        <v>86</v>
      </c>
      <c r="D13" s="14"/>
      <c r="E13" s="39"/>
      <c r="F13" s="14"/>
      <c r="H13" s="53"/>
      <c r="K13" s="10"/>
      <c r="M13" s="26" t="s">
        <v>25</v>
      </c>
      <c r="N13" s="53"/>
      <c r="Q13" s="53"/>
    </row>
    <row r="14" spans="1:17" s="8" customFormat="1" ht="12.9" customHeight="1" x14ac:dyDescent="0.25">
      <c r="A14" s="13"/>
      <c r="B14" s="10"/>
      <c r="C14" s="30" t="s">
        <v>22</v>
      </c>
      <c r="D14" s="16"/>
      <c r="E14" s="30"/>
      <c r="F14" s="16"/>
      <c r="H14" s="53"/>
      <c r="K14" s="10"/>
      <c r="M14" s="26" t="s">
        <v>26</v>
      </c>
      <c r="N14" s="53"/>
      <c r="Q14" s="53"/>
    </row>
    <row r="15" spans="1:17" s="8" customFormat="1" ht="12.9" customHeight="1" x14ac:dyDescent="0.25">
      <c r="A15" s="13"/>
      <c r="B15" s="10"/>
      <c r="C15" s="39" t="s">
        <v>36</v>
      </c>
      <c r="D15" s="14"/>
      <c r="E15" s="39"/>
      <c r="F15" s="14"/>
      <c r="H15" s="53"/>
      <c r="K15" s="10"/>
      <c r="M15" s="26" t="s">
        <v>27</v>
      </c>
      <c r="N15" s="53"/>
      <c r="Q15" s="53"/>
    </row>
    <row r="16" spans="1:17" s="8" customFormat="1" ht="12.9" customHeight="1" x14ac:dyDescent="0.25">
      <c r="E16" s="11"/>
      <c r="H16" s="5"/>
      <c r="L16" s="48" t="s">
        <v>88</v>
      </c>
    </row>
    <row r="17" spans="1:17" s="8" customFormat="1" ht="12.9" customHeight="1" x14ac:dyDescent="0.25">
      <c r="E17" s="11"/>
      <c r="H17" s="5"/>
      <c r="L17" s="48"/>
    </row>
    <row r="18" spans="1:17" s="8" customFormat="1" ht="12.9" customHeight="1" x14ac:dyDescent="0.25">
      <c r="A18" s="13"/>
      <c r="B18" s="10" t="s">
        <v>18</v>
      </c>
      <c r="E18" s="11"/>
      <c r="H18" s="5"/>
      <c r="K18" s="10" t="s">
        <v>37</v>
      </c>
    </row>
    <row r="19" spans="1:17" s="8" customFormat="1" ht="12.75" customHeight="1" x14ac:dyDescent="0.25">
      <c r="A19" s="13"/>
      <c r="B19" s="10"/>
      <c r="C19" s="39" t="s">
        <v>78</v>
      </c>
      <c r="D19" s="14"/>
      <c r="E19" s="39"/>
      <c r="F19" s="39"/>
      <c r="H19" s="53"/>
      <c r="K19" s="10"/>
      <c r="L19" s="39" t="s">
        <v>33</v>
      </c>
      <c r="M19" s="39"/>
      <c r="N19" s="39"/>
      <c r="O19" s="39"/>
      <c r="Q19" s="53"/>
    </row>
    <row r="20" spans="1:17" s="8" customFormat="1" ht="12.75" customHeight="1" x14ac:dyDescent="0.25">
      <c r="A20" s="13"/>
      <c r="B20" s="10"/>
      <c r="C20" s="30" t="s">
        <v>79</v>
      </c>
      <c r="D20" s="16"/>
      <c r="E20" s="30"/>
      <c r="F20" s="30"/>
      <c r="H20" s="53"/>
      <c r="K20" s="10"/>
      <c r="L20" s="30" t="s">
        <v>34</v>
      </c>
      <c r="M20" s="30"/>
      <c r="N20" s="30"/>
      <c r="O20" s="30"/>
      <c r="Q20" s="53"/>
    </row>
    <row r="21" spans="1:17" s="8" customFormat="1" ht="12.75" customHeight="1" x14ac:dyDescent="0.25">
      <c r="A21" s="13"/>
      <c r="B21" s="27"/>
      <c r="C21" s="39" t="s">
        <v>80</v>
      </c>
      <c r="D21" s="14"/>
      <c r="E21" s="39"/>
      <c r="F21" s="39"/>
      <c r="H21" s="53"/>
      <c r="L21" s="39" t="s">
        <v>35</v>
      </c>
      <c r="M21" s="39"/>
      <c r="N21" s="39"/>
      <c r="O21" s="39"/>
      <c r="Q21" s="53"/>
    </row>
    <row r="22" spans="1:17" s="8" customFormat="1" ht="12.75" customHeight="1" x14ac:dyDescent="0.25">
      <c r="A22" s="13"/>
      <c r="B22" s="27"/>
      <c r="C22" s="30" t="s">
        <v>81</v>
      </c>
      <c r="D22" s="16"/>
      <c r="E22" s="30"/>
      <c r="F22" s="30"/>
      <c r="H22" s="53"/>
    </row>
    <row r="23" spans="1:17" s="8" customFormat="1" ht="12.75" customHeight="1" x14ac:dyDescent="0.25">
      <c r="A23" s="13"/>
      <c r="B23" s="10"/>
      <c r="E23" s="11"/>
      <c r="H23" s="5"/>
      <c r="K23" s="10" t="s">
        <v>38</v>
      </c>
    </row>
    <row r="24" spans="1:17" s="8" customFormat="1" ht="12.75" customHeight="1" x14ac:dyDescent="0.25">
      <c r="A24" s="13"/>
      <c r="B24" s="10" t="s">
        <v>19</v>
      </c>
      <c r="E24" s="11"/>
      <c r="H24" s="5"/>
      <c r="K24" s="10"/>
      <c r="L24" s="39" t="s">
        <v>29</v>
      </c>
      <c r="M24" s="39"/>
      <c r="N24" s="39"/>
      <c r="O24" s="39"/>
      <c r="Q24" s="53"/>
    </row>
    <row r="25" spans="1:17" s="8" customFormat="1" ht="12.75" customHeight="1" x14ac:dyDescent="0.25">
      <c r="A25" s="13"/>
      <c r="C25" s="39" t="s">
        <v>82</v>
      </c>
      <c r="D25" s="14"/>
      <c r="E25" s="39"/>
      <c r="F25" s="39"/>
      <c r="H25" s="53"/>
      <c r="K25" s="10"/>
      <c r="L25" s="30" t="s">
        <v>30</v>
      </c>
      <c r="M25" s="30"/>
      <c r="N25" s="30"/>
      <c r="O25" s="30"/>
      <c r="Q25" s="53"/>
    </row>
    <row r="26" spans="1:17" s="8" customFormat="1" ht="12.75" customHeight="1" x14ac:dyDescent="0.25">
      <c r="A26" s="13"/>
      <c r="B26" s="10"/>
      <c r="C26" s="30" t="s">
        <v>83</v>
      </c>
      <c r="D26" s="16"/>
      <c r="E26" s="30"/>
      <c r="F26" s="30"/>
      <c r="H26" s="53"/>
      <c r="K26" s="10"/>
      <c r="L26" s="39" t="s">
        <v>31</v>
      </c>
      <c r="M26" s="39"/>
      <c r="N26" s="39"/>
      <c r="O26" s="39"/>
      <c r="Q26" s="53"/>
    </row>
    <row r="27" spans="1:17" s="8" customFormat="1" ht="12.75" customHeight="1" x14ac:dyDescent="0.25">
      <c r="A27" s="13"/>
      <c r="B27" s="10"/>
      <c r="C27" s="39" t="s">
        <v>84</v>
      </c>
      <c r="D27" s="14"/>
      <c r="E27" s="39"/>
      <c r="F27" s="39"/>
      <c r="H27" s="53"/>
    </row>
    <row r="28" spans="1:17" s="8" customFormat="1" ht="12.9" customHeight="1" x14ac:dyDescent="0.25">
      <c r="A28" s="13"/>
      <c r="B28" s="10"/>
      <c r="C28" s="30" t="s">
        <v>85</v>
      </c>
      <c r="D28" s="16"/>
      <c r="E28" s="30"/>
      <c r="F28" s="30"/>
      <c r="H28" s="53"/>
      <c r="J28" s="58" t="s">
        <v>95</v>
      </c>
      <c r="K28" s="59"/>
      <c r="L28" s="59"/>
      <c r="M28" s="59"/>
      <c r="N28" s="59"/>
      <c r="O28" s="59"/>
      <c r="P28" s="59"/>
      <c r="Q28" s="60"/>
    </row>
    <row r="29" spans="1:17" s="8" customFormat="1" ht="12.9" customHeight="1" x14ac:dyDescent="0.25">
      <c r="A29" s="13"/>
      <c r="B29" s="10"/>
      <c r="C29" s="39" t="s">
        <v>81</v>
      </c>
      <c r="D29" s="14"/>
      <c r="E29" s="39"/>
      <c r="F29" s="39"/>
      <c r="H29" s="53"/>
      <c r="J29" s="52"/>
      <c r="K29" s="12"/>
      <c r="L29" s="12"/>
      <c r="M29" s="12"/>
      <c r="N29" s="12"/>
      <c r="O29" s="12"/>
      <c r="P29" s="12"/>
      <c r="Q29" s="12"/>
    </row>
    <row r="30" spans="1:17" s="8" customFormat="1" ht="12.9" customHeight="1" thickBot="1" x14ac:dyDescent="0.3"/>
    <row r="31" spans="1:17" s="8" customFormat="1" ht="19.2" thickTop="1" thickBot="1" x14ac:dyDescent="0.3">
      <c r="A31" s="49">
        <v>1</v>
      </c>
      <c r="B31" s="73" t="s">
        <v>40</v>
      </c>
      <c r="C31" s="73"/>
      <c r="D31" s="73"/>
      <c r="E31" s="70" t="s">
        <v>76</v>
      </c>
      <c r="F31" s="71"/>
      <c r="G31" s="71"/>
      <c r="H31" s="72"/>
      <c r="J31" s="49">
        <v>3</v>
      </c>
      <c r="K31" s="73" t="s">
        <v>15</v>
      </c>
      <c r="L31" s="73"/>
      <c r="M31" s="73"/>
      <c r="N31" s="70" t="s">
        <v>76</v>
      </c>
      <c r="O31" s="71"/>
      <c r="P31" s="71"/>
      <c r="Q31" s="72"/>
    </row>
    <row r="32" spans="1:17" s="8" customFormat="1" ht="12.9" customHeight="1" thickTop="1" thickBot="1" x14ac:dyDescent="0.3">
      <c r="E32" s="44">
        <v>1</v>
      </c>
      <c r="F32" s="44">
        <v>3</v>
      </c>
      <c r="G32" s="45">
        <v>9</v>
      </c>
      <c r="H32" s="45">
        <v>15</v>
      </c>
      <c r="N32" s="44">
        <v>1</v>
      </c>
      <c r="O32" s="44">
        <v>3</v>
      </c>
      <c r="P32" s="45">
        <v>9</v>
      </c>
      <c r="Q32" s="45">
        <v>15</v>
      </c>
    </row>
    <row r="33" spans="1:19" s="29" customFormat="1" ht="12.9" customHeight="1" x14ac:dyDescent="0.25"/>
    <row r="34" spans="1:19" s="8" customFormat="1" ht="12.9" customHeight="1" thickBot="1" x14ac:dyDescent="0.3">
      <c r="A34" s="13">
        <v>10</v>
      </c>
      <c r="B34" s="10" t="s">
        <v>39</v>
      </c>
      <c r="J34" s="13">
        <v>31</v>
      </c>
      <c r="K34" s="10" t="s">
        <v>48</v>
      </c>
    </row>
    <row r="35" spans="1:19" s="8" customFormat="1" ht="12.9" customHeight="1" thickBot="1" x14ac:dyDescent="0.3">
      <c r="A35" s="8">
        <v>101</v>
      </c>
      <c r="C35" s="30" t="s">
        <v>41</v>
      </c>
      <c r="D35" s="15"/>
      <c r="E35" s="3"/>
      <c r="F35" s="3"/>
      <c r="G35" s="3"/>
      <c r="H35" s="4"/>
      <c r="J35" s="11">
        <v>311</v>
      </c>
      <c r="K35" s="10"/>
      <c r="L35" s="29" t="s">
        <v>11</v>
      </c>
      <c r="N35" s="3"/>
      <c r="O35" s="3"/>
      <c r="P35" s="3"/>
      <c r="Q35" s="4"/>
    </row>
    <row r="36" spans="1:19" s="8" customFormat="1" ht="12.9" customHeight="1" thickBot="1" x14ac:dyDescent="0.3">
      <c r="C36" s="32" t="s">
        <v>47</v>
      </c>
      <c r="H36" s="5"/>
      <c r="J36" s="11">
        <v>312</v>
      </c>
      <c r="K36" s="10"/>
      <c r="L36" s="29" t="s">
        <v>16</v>
      </c>
      <c r="N36" s="3"/>
      <c r="O36" s="3"/>
      <c r="P36" s="53"/>
      <c r="Q36" s="4"/>
    </row>
    <row r="37" spans="1:19" s="8" customFormat="1" ht="12.9" customHeight="1" thickBot="1" x14ac:dyDescent="0.3">
      <c r="A37" s="8">
        <v>102</v>
      </c>
      <c r="C37" s="30" t="s">
        <v>57</v>
      </c>
      <c r="D37" s="30"/>
      <c r="E37" s="3"/>
      <c r="F37" s="3"/>
      <c r="G37" s="3"/>
      <c r="H37" s="4"/>
      <c r="I37" s="6"/>
      <c r="J37" s="11">
        <v>313</v>
      </c>
      <c r="K37" s="10"/>
      <c r="L37" s="17" t="s">
        <v>71</v>
      </c>
      <c r="M37" s="15" t="s">
        <v>5</v>
      </c>
      <c r="N37" s="3"/>
      <c r="O37" s="3"/>
      <c r="P37" s="53"/>
      <c r="Q37" s="3"/>
    </row>
    <row r="38" spans="1:19" s="8" customFormat="1" ht="12.9" customHeight="1" thickBot="1" x14ac:dyDescent="0.3">
      <c r="A38" s="13"/>
      <c r="B38" s="10"/>
      <c r="H38" s="5"/>
      <c r="K38" s="10"/>
      <c r="L38" s="36"/>
      <c r="M38" s="15" t="s">
        <v>10</v>
      </c>
      <c r="N38" s="53"/>
      <c r="O38" s="53"/>
      <c r="P38" s="3"/>
      <c r="Q38" s="3"/>
      <c r="R38" s="10"/>
      <c r="S38" s="10"/>
    </row>
    <row r="39" spans="1:19" s="8" customFormat="1" ht="16.5" customHeight="1" thickTop="1" thickBot="1" x14ac:dyDescent="0.3">
      <c r="A39" s="49">
        <v>2</v>
      </c>
      <c r="B39" s="73" t="s">
        <v>0</v>
      </c>
      <c r="C39" s="73"/>
      <c r="D39" s="73"/>
      <c r="H39" s="5"/>
      <c r="J39" s="11">
        <v>314</v>
      </c>
      <c r="K39" s="10"/>
      <c r="L39" s="16" t="s">
        <v>49</v>
      </c>
      <c r="M39" s="15" t="s">
        <v>5</v>
      </c>
      <c r="N39" s="3"/>
      <c r="O39" s="53"/>
      <c r="P39" s="3"/>
      <c r="Q39" s="3"/>
    </row>
    <row r="40" spans="1:19" s="8" customFormat="1" ht="12.9" customHeight="1" thickTop="1" thickBot="1" x14ac:dyDescent="0.3">
      <c r="A40" s="13">
        <v>21</v>
      </c>
      <c r="B40" s="10" t="s">
        <v>19</v>
      </c>
      <c r="H40" s="5"/>
      <c r="J40" s="13"/>
      <c r="K40" s="10"/>
      <c r="L40" s="16"/>
      <c r="M40" s="15" t="s">
        <v>10</v>
      </c>
      <c r="N40" s="53"/>
      <c r="O40" s="3"/>
      <c r="P40" s="3"/>
      <c r="Q40" s="3"/>
    </row>
    <row r="41" spans="1:19" s="8" customFormat="1" ht="12.9" customHeight="1" thickBot="1" x14ac:dyDescent="0.3">
      <c r="A41" s="11">
        <v>211</v>
      </c>
      <c r="B41" s="10"/>
      <c r="C41" s="29" t="s">
        <v>3</v>
      </c>
      <c r="E41" s="3"/>
      <c r="F41" s="3"/>
      <c r="G41" s="3"/>
      <c r="H41" s="4"/>
      <c r="J41" s="13">
        <v>32</v>
      </c>
      <c r="K41" s="10" t="s">
        <v>69</v>
      </c>
      <c r="Q41" s="5"/>
    </row>
    <row r="42" spans="1:19" s="8" customFormat="1" ht="12.9" customHeight="1" thickBot="1" x14ac:dyDescent="0.3">
      <c r="A42" s="8">
        <v>212</v>
      </c>
      <c r="B42" s="10"/>
      <c r="C42" s="30" t="s">
        <v>58</v>
      </c>
      <c r="D42" s="15" t="s">
        <v>5</v>
      </c>
      <c r="E42" s="3"/>
      <c r="F42" s="3"/>
      <c r="G42" s="53"/>
      <c r="H42" s="4"/>
      <c r="J42" s="11">
        <v>321</v>
      </c>
      <c r="K42" s="10"/>
      <c r="L42" s="29" t="s">
        <v>12</v>
      </c>
      <c r="N42" s="3"/>
      <c r="O42" s="3"/>
      <c r="P42" s="3"/>
      <c r="Q42" s="4"/>
    </row>
    <row r="43" spans="1:19" s="8" customFormat="1" ht="12.9" customHeight="1" x14ac:dyDescent="0.25">
      <c r="B43" s="10"/>
      <c r="C43" s="30"/>
      <c r="D43" s="15" t="s">
        <v>10</v>
      </c>
      <c r="E43" s="53"/>
      <c r="F43" s="53"/>
      <c r="G43" s="3"/>
      <c r="H43" s="3"/>
      <c r="J43" s="11">
        <v>322</v>
      </c>
      <c r="K43" s="10"/>
      <c r="L43" s="29" t="s">
        <v>13</v>
      </c>
      <c r="M43" s="15"/>
      <c r="N43" s="3"/>
      <c r="O43" s="3"/>
      <c r="P43" s="53"/>
      <c r="Q43" s="3"/>
      <c r="R43" s="13"/>
    </row>
    <row r="44" spans="1:19" s="8" customFormat="1" ht="12.9" customHeight="1" x14ac:dyDescent="0.25">
      <c r="A44" s="8">
        <v>213</v>
      </c>
      <c r="B44" s="10"/>
      <c r="C44" s="30" t="s">
        <v>59</v>
      </c>
      <c r="D44" s="15" t="s">
        <v>5</v>
      </c>
      <c r="E44" s="7"/>
      <c r="F44" s="53"/>
      <c r="G44" s="3"/>
      <c r="H44" s="3"/>
      <c r="J44" s="8">
        <v>323</v>
      </c>
      <c r="K44" s="10"/>
      <c r="L44" s="29" t="s">
        <v>70</v>
      </c>
      <c r="M44" s="8" t="s">
        <v>5</v>
      </c>
      <c r="N44" s="3"/>
      <c r="O44" s="3"/>
      <c r="P44" s="53"/>
      <c r="Q44" s="3"/>
      <c r="R44" s="13"/>
    </row>
    <row r="45" spans="1:19" s="8" customFormat="1" ht="12.9" customHeight="1" x14ac:dyDescent="0.25">
      <c r="B45" s="10"/>
      <c r="C45" s="30"/>
      <c r="D45" s="15" t="s">
        <v>10</v>
      </c>
      <c r="E45" s="53"/>
      <c r="F45" s="3"/>
      <c r="G45" s="3"/>
      <c r="H45" s="3"/>
      <c r="J45" s="13"/>
      <c r="K45" s="10"/>
      <c r="L45" s="17"/>
      <c r="M45" s="15" t="s">
        <v>10</v>
      </c>
      <c r="N45" s="53"/>
      <c r="O45" s="53"/>
      <c r="P45" s="3"/>
      <c r="Q45" s="3"/>
      <c r="R45" s="13"/>
    </row>
    <row r="46" spans="1:19" s="8" customFormat="1" ht="12.9" customHeight="1" thickBot="1" x14ac:dyDescent="0.3">
      <c r="C46" s="29"/>
      <c r="J46" s="13"/>
      <c r="K46" s="13"/>
      <c r="L46" s="13"/>
      <c r="M46" s="13"/>
      <c r="N46" s="13"/>
      <c r="O46" s="13"/>
      <c r="P46" s="13"/>
      <c r="Q46" s="6"/>
      <c r="R46" s="13"/>
    </row>
    <row r="47" spans="1:19" s="8" customFormat="1" ht="19.2" thickTop="1" thickBot="1" x14ac:dyDescent="0.3">
      <c r="A47" s="13">
        <v>22</v>
      </c>
      <c r="B47" s="10" t="s">
        <v>42</v>
      </c>
      <c r="C47" s="29"/>
      <c r="E47" s="5"/>
      <c r="F47" s="5"/>
      <c r="G47" s="5"/>
      <c r="H47" s="5"/>
      <c r="J47" s="49">
        <v>4</v>
      </c>
      <c r="K47" s="73" t="s">
        <v>1</v>
      </c>
      <c r="L47" s="73"/>
      <c r="M47" s="73"/>
      <c r="N47" s="13"/>
      <c r="O47" s="13"/>
      <c r="P47" s="13"/>
      <c r="Q47" s="6"/>
      <c r="R47" s="13"/>
    </row>
    <row r="48" spans="1:19" s="8" customFormat="1" ht="12.9" customHeight="1" thickTop="1" x14ac:dyDescent="0.25">
      <c r="A48" s="11">
        <v>221</v>
      </c>
      <c r="B48" s="10"/>
      <c r="C48" s="30" t="s">
        <v>60</v>
      </c>
      <c r="D48" s="16"/>
      <c r="E48" s="3"/>
      <c r="F48" s="53"/>
      <c r="G48" s="53"/>
      <c r="H48" s="3"/>
      <c r="J48" s="13"/>
      <c r="K48" s="10"/>
      <c r="N48" s="13"/>
      <c r="O48" s="13"/>
      <c r="P48" s="13"/>
      <c r="Q48" s="6"/>
      <c r="R48" s="13"/>
    </row>
    <row r="49" spans="1:31" s="8" customFormat="1" ht="12.9" customHeight="1" x14ac:dyDescent="0.25">
      <c r="A49" s="13"/>
      <c r="B49" s="10"/>
      <c r="J49" s="10">
        <v>41</v>
      </c>
      <c r="K49" s="10" t="s">
        <v>17</v>
      </c>
      <c r="M49" s="13"/>
      <c r="N49" s="13"/>
      <c r="O49" s="13"/>
      <c r="P49" s="13"/>
      <c r="Q49" s="6"/>
      <c r="R49" s="13"/>
    </row>
    <row r="50" spans="1:31" s="8" customFormat="1" ht="12.9" customHeight="1" x14ac:dyDescent="0.25">
      <c r="A50" s="13">
        <v>23</v>
      </c>
      <c r="B50" s="10" t="s">
        <v>45</v>
      </c>
      <c r="C50" s="29"/>
      <c r="E50" s="5"/>
      <c r="F50" s="5"/>
      <c r="G50" s="5"/>
      <c r="H50" s="5"/>
      <c r="J50" s="8">
        <v>411</v>
      </c>
      <c r="K50" s="10"/>
      <c r="L50" s="30" t="s">
        <v>75</v>
      </c>
      <c r="M50" s="16"/>
      <c r="N50" s="3"/>
      <c r="O50" s="3"/>
      <c r="P50" s="53"/>
      <c r="Q50" s="3"/>
      <c r="R50" s="13"/>
    </row>
    <row r="51" spans="1:31" s="8" customFormat="1" ht="12.9" customHeight="1" x14ac:dyDescent="0.25">
      <c r="A51" s="11">
        <v>231</v>
      </c>
      <c r="B51" s="8" t="s">
        <v>4</v>
      </c>
      <c r="C51" s="29"/>
      <c r="E51" s="5"/>
      <c r="F51" s="5"/>
      <c r="G51" s="5"/>
      <c r="H51" s="5"/>
      <c r="J51" s="8">
        <v>412</v>
      </c>
      <c r="L51" s="30" t="s">
        <v>14</v>
      </c>
      <c r="M51" s="16"/>
      <c r="N51" s="3"/>
      <c r="O51" s="53"/>
      <c r="P51" s="53"/>
      <c r="Q51" s="3"/>
      <c r="R51" s="13"/>
    </row>
    <row r="52" spans="1:31" s="8" customFormat="1" ht="12.9" customHeight="1" x14ac:dyDescent="0.25">
      <c r="A52" s="13"/>
      <c r="C52" s="30" t="s">
        <v>61</v>
      </c>
      <c r="D52" s="16"/>
      <c r="E52" s="3"/>
      <c r="F52" s="3"/>
      <c r="G52" s="53"/>
      <c r="H52" s="3"/>
      <c r="J52" s="8">
        <v>413</v>
      </c>
      <c r="L52" s="30" t="s">
        <v>53</v>
      </c>
      <c r="M52" s="16"/>
      <c r="N52" s="3"/>
      <c r="O52" s="53"/>
      <c r="P52" s="53"/>
      <c r="Q52" s="3"/>
      <c r="R52" s="13"/>
    </row>
    <row r="53" spans="1:31" s="8" customFormat="1" ht="12.9" customHeight="1" x14ac:dyDescent="0.25">
      <c r="A53" s="13"/>
      <c r="C53" s="30" t="s">
        <v>62</v>
      </c>
      <c r="D53" s="16"/>
      <c r="E53" s="53"/>
      <c r="F53" s="53"/>
      <c r="G53" s="3"/>
      <c r="H53" s="3"/>
      <c r="J53" s="8">
        <v>414</v>
      </c>
      <c r="L53" s="30" t="s">
        <v>73</v>
      </c>
      <c r="M53" s="16"/>
      <c r="N53" s="3"/>
      <c r="O53" s="53"/>
      <c r="P53" s="53"/>
      <c r="Q53" s="3"/>
      <c r="R53" s="13"/>
    </row>
    <row r="54" spans="1:31" s="8" customFormat="1" ht="12.9" customHeight="1" x14ac:dyDescent="0.25">
      <c r="A54" s="13"/>
      <c r="J54" s="8">
        <v>415</v>
      </c>
      <c r="L54" s="30" t="s">
        <v>54</v>
      </c>
      <c r="M54" s="16"/>
      <c r="N54" s="3"/>
      <c r="O54" s="53"/>
      <c r="P54" s="53"/>
      <c r="Q54" s="3"/>
      <c r="R54" s="13"/>
    </row>
    <row r="55" spans="1:31" s="8" customFormat="1" ht="12.9" customHeight="1" x14ac:dyDescent="0.25">
      <c r="A55" s="13">
        <v>24</v>
      </c>
      <c r="B55" s="10" t="s">
        <v>43</v>
      </c>
      <c r="C55" s="10"/>
      <c r="D55" s="10"/>
      <c r="F55" s="10"/>
      <c r="G55" s="10"/>
      <c r="H55" s="10"/>
      <c r="J55" s="8">
        <v>416</v>
      </c>
      <c r="L55" s="30" t="s">
        <v>55</v>
      </c>
      <c r="M55" s="16"/>
      <c r="N55" s="3"/>
      <c r="O55" s="53"/>
      <c r="P55" s="53"/>
      <c r="Q55" s="3"/>
      <c r="R55" s="13"/>
    </row>
    <row r="56" spans="1:31" s="8" customFormat="1" ht="12.9" customHeight="1" x14ac:dyDescent="0.25">
      <c r="A56" s="11">
        <v>241</v>
      </c>
      <c r="C56" s="30" t="s">
        <v>63</v>
      </c>
      <c r="D56" s="16"/>
      <c r="E56" s="53"/>
      <c r="F56" s="53"/>
      <c r="G56" s="3"/>
      <c r="H56" s="3"/>
      <c r="J56" s="8">
        <v>417</v>
      </c>
      <c r="L56" s="30" t="s">
        <v>56</v>
      </c>
      <c r="M56" s="16"/>
      <c r="N56" s="3"/>
      <c r="O56" s="53"/>
      <c r="P56" s="53"/>
      <c r="Q56" s="3"/>
      <c r="R56" s="13"/>
      <c r="X56" s="13"/>
      <c r="Y56" s="13"/>
      <c r="Z56" s="13"/>
      <c r="AA56" s="13"/>
      <c r="AB56" s="13"/>
      <c r="AC56" s="13"/>
      <c r="AD56" s="13"/>
      <c r="AE56" s="13"/>
    </row>
    <row r="57" spans="1:31" s="8" customFormat="1" ht="12.9" customHeight="1" x14ac:dyDescent="0.25">
      <c r="A57" s="11">
        <v>242</v>
      </c>
      <c r="C57" s="30" t="s">
        <v>64</v>
      </c>
      <c r="D57" s="16"/>
      <c r="E57" s="53"/>
      <c r="F57" s="53"/>
      <c r="G57" s="3"/>
      <c r="H57" s="3"/>
      <c r="J57" s="8">
        <v>418</v>
      </c>
      <c r="L57" s="30" t="s">
        <v>52</v>
      </c>
      <c r="M57" s="16"/>
      <c r="N57" s="53"/>
      <c r="O57" s="53"/>
      <c r="P57" s="3"/>
      <c r="Q57" s="3"/>
      <c r="R57" s="13"/>
      <c r="X57" s="5"/>
    </row>
    <row r="58" spans="1:31" s="8" customFormat="1" ht="12.9" customHeight="1" x14ac:dyDescent="0.25">
      <c r="A58" s="13"/>
      <c r="B58" s="10"/>
      <c r="Q58" s="5"/>
      <c r="R58" s="13"/>
    </row>
    <row r="59" spans="1:31" s="8" customFormat="1" ht="12.9" customHeight="1" x14ac:dyDescent="0.25">
      <c r="A59" s="13">
        <v>25</v>
      </c>
      <c r="B59" s="10" t="s">
        <v>44</v>
      </c>
      <c r="C59" s="5"/>
      <c r="D59" s="5"/>
      <c r="E59" s="5"/>
      <c r="F59" s="5"/>
      <c r="G59" s="5"/>
      <c r="H59" s="5"/>
      <c r="L59" s="11" t="s">
        <v>74</v>
      </c>
      <c r="Q59" s="5"/>
      <c r="R59" s="13"/>
    </row>
    <row r="60" spans="1:31" s="8" customFormat="1" ht="12.9" customHeight="1" x14ac:dyDescent="0.25">
      <c r="A60" s="11">
        <v>251</v>
      </c>
      <c r="B60" s="10"/>
      <c r="C60" s="30" t="s">
        <v>65</v>
      </c>
      <c r="D60" s="16"/>
      <c r="E60" s="3"/>
      <c r="F60" s="3"/>
      <c r="G60" s="53"/>
      <c r="H60" s="3"/>
      <c r="Q60" s="5"/>
      <c r="R60" s="13"/>
    </row>
    <row r="61" spans="1:31" s="8" customFormat="1" ht="12.9" customHeight="1" thickBot="1" x14ac:dyDescent="0.3">
      <c r="A61" s="11">
        <v>252</v>
      </c>
      <c r="C61" s="30" t="s">
        <v>66</v>
      </c>
      <c r="D61" s="16"/>
      <c r="E61" s="3"/>
      <c r="F61" s="53"/>
      <c r="G61" s="3"/>
      <c r="H61" s="3"/>
      <c r="J61" s="10">
        <v>42</v>
      </c>
      <c r="K61" s="10" t="s">
        <v>39</v>
      </c>
      <c r="Q61" s="5"/>
      <c r="R61" s="13"/>
    </row>
    <row r="62" spans="1:31" s="8" customFormat="1" ht="12.9" customHeight="1" thickBot="1" x14ac:dyDescent="0.3">
      <c r="A62" s="11">
        <v>253</v>
      </c>
      <c r="C62" s="30" t="s">
        <v>67</v>
      </c>
      <c r="D62" s="16"/>
      <c r="E62" s="53"/>
      <c r="F62" s="53"/>
      <c r="G62" s="3"/>
      <c r="H62" s="3"/>
      <c r="J62" s="8">
        <v>421</v>
      </c>
      <c r="L62" s="30" t="s">
        <v>72</v>
      </c>
      <c r="M62" s="16" t="s">
        <v>5</v>
      </c>
      <c r="N62" s="3"/>
      <c r="O62" s="3"/>
      <c r="P62" s="3"/>
      <c r="Q62" s="4"/>
      <c r="R62" s="13"/>
    </row>
    <row r="63" spans="1:31" s="8" customFormat="1" ht="12.9" customHeight="1" x14ac:dyDescent="0.25">
      <c r="A63" s="13"/>
      <c r="B63" s="10"/>
      <c r="R63" s="13"/>
    </row>
    <row r="64" spans="1:31" s="8" customFormat="1" ht="12.9" customHeight="1" x14ac:dyDescent="0.25">
      <c r="A64" s="13">
        <v>26</v>
      </c>
      <c r="B64" s="10" t="s">
        <v>46</v>
      </c>
      <c r="C64" s="5"/>
      <c r="D64" s="5"/>
      <c r="E64" s="5"/>
      <c r="F64" s="5"/>
      <c r="G64" s="5"/>
      <c r="H64" s="5"/>
      <c r="J64" s="13"/>
      <c r="K64" s="13"/>
      <c r="R64" s="13"/>
    </row>
    <row r="65" spans="1:18" s="8" customFormat="1" ht="12.9" customHeight="1" x14ac:dyDescent="0.25">
      <c r="A65" s="11">
        <v>261</v>
      </c>
      <c r="B65" s="10"/>
      <c r="C65" s="30" t="s">
        <v>65</v>
      </c>
      <c r="D65" s="16"/>
      <c r="E65" s="3"/>
      <c r="F65" s="53"/>
      <c r="G65" s="3"/>
      <c r="H65" s="3"/>
      <c r="J65" s="13"/>
      <c r="K65" s="13"/>
      <c r="M65" s="13"/>
      <c r="N65" s="13"/>
      <c r="O65" s="13"/>
      <c r="P65" s="13"/>
      <c r="Q65" s="13"/>
      <c r="R65" s="13"/>
    </row>
    <row r="66" spans="1:18" s="8" customFormat="1" ht="12.9" customHeight="1" x14ac:dyDescent="0.25">
      <c r="A66" s="11">
        <v>262</v>
      </c>
      <c r="C66" s="30" t="s">
        <v>68</v>
      </c>
      <c r="D66" s="16"/>
      <c r="E66" s="53"/>
      <c r="F66" s="53"/>
      <c r="G66" s="3"/>
      <c r="H66" s="3"/>
      <c r="J66" s="13"/>
      <c r="K66" s="13"/>
      <c r="L66" s="13"/>
      <c r="M66" s="13"/>
      <c r="N66" s="13"/>
      <c r="O66" s="13"/>
      <c r="P66" s="13"/>
      <c r="Q66" s="13"/>
      <c r="R66" s="13"/>
    </row>
    <row r="67" spans="1:18" s="8" customFormat="1" ht="12.9" customHeight="1" thickBot="1" x14ac:dyDescent="0.3">
      <c r="A67" s="13"/>
      <c r="B67" s="10"/>
      <c r="J67" s="13"/>
    </row>
    <row r="68" spans="1:18" s="8" customFormat="1" ht="12.75" customHeight="1" x14ac:dyDescent="0.25">
      <c r="A68" s="18"/>
      <c r="B68" s="61"/>
      <c r="C68" s="61"/>
      <c r="D68" s="25"/>
      <c r="E68" s="25"/>
      <c r="F68" s="25"/>
      <c r="G68" s="25"/>
      <c r="H68" s="25"/>
      <c r="I68" s="25"/>
      <c r="J68" s="25"/>
      <c r="K68" s="19" t="s">
        <v>2</v>
      </c>
      <c r="L68" s="20"/>
      <c r="M68" s="21" t="s">
        <v>77</v>
      </c>
      <c r="N68" s="46">
        <v>1</v>
      </c>
      <c r="O68" s="46">
        <v>3</v>
      </c>
      <c r="P68" s="46">
        <v>9</v>
      </c>
      <c r="Q68" s="47">
        <v>15</v>
      </c>
    </row>
    <row r="69" spans="1:18" s="8" customFormat="1" ht="12" customHeight="1" x14ac:dyDescent="0.25">
      <c r="A69" s="22"/>
      <c r="B69" s="13"/>
      <c r="C69" s="13"/>
      <c r="D69" s="13"/>
      <c r="E69" s="13"/>
      <c r="F69" s="13"/>
      <c r="G69" s="13"/>
      <c r="H69" s="13"/>
      <c r="I69" s="13"/>
      <c r="J69" s="13"/>
      <c r="K69" s="10"/>
      <c r="M69" s="26" t="s">
        <v>6</v>
      </c>
      <c r="N69" s="53">
        <f>SUM(COUNTIF(E35:E66,"X"),COUNTIF(N35:N62,"X"))</f>
        <v>0</v>
      </c>
      <c r="O69" s="53">
        <f t="shared" ref="O69:P69" si="0">SUM(COUNTIF(F35:F66,"X"),COUNTIF(O35:O62,"X"))</f>
        <v>0</v>
      </c>
      <c r="P69" s="53">
        <f t="shared" si="0"/>
        <v>0</v>
      </c>
      <c r="Q69" s="23">
        <f>SUM(COUNTIF(H35:H66,"X"),COUNTIF(Q35:Q62,"X"))</f>
        <v>0</v>
      </c>
    </row>
    <row r="70" spans="1:18" s="8" customFormat="1" ht="12.6" thickBot="1" x14ac:dyDescent="0.3">
      <c r="A70" s="22"/>
      <c r="B70" s="13"/>
      <c r="C70" s="13"/>
      <c r="D70" s="13"/>
      <c r="E70" s="13"/>
      <c r="F70" s="13"/>
      <c r="G70" s="13"/>
      <c r="H70" s="13"/>
      <c r="I70" s="13"/>
      <c r="J70" s="13"/>
      <c r="K70" s="10"/>
      <c r="M70" s="26" t="s">
        <v>9</v>
      </c>
      <c r="N70" s="24">
        <f>N69*1</f>
        <v>0</v>
      </c>
      <c r="O70" s="24">
        <f>O69*3</f>
        <v>0</v>
      </c>
      <c r="P70" s="24">
        <f>P69*9</f>
        <v>0</v>
      </c>
      <c r="Q70" s="33">
        <f>Q69*15</f>
        <v>0</v>
      </c>
    </row>
    <row r="71" spans="1:18" s="8" customFormat="1" ht="19.2" thickTop="1" thickBot="1" x14ac:dyDescent="0.3">
      <c r="A71" s="40"/>
      <c r="B71" s="41"/>
      <c r="C71" s="54"/>
      <c r="D71" s="42"/>
      <c r="E71" s="42"/>
      <c r="F71" s="42"/>
      <c r="G71" s="42"/>
      <c r="H71" s="42"/>
      <c r="I71" s="42"/>
      <c r="J71" s="42"/>
      <c r="K71" s="43"/>
      <c r="L71" s="74" t="s">
        <v>7</v>
      </c>
      <c r="M71" s="75"/>
      <c r="N71" s="67">
        <f>SUM(N70:Q70)</f>
        <v>0</v>
      </c>
      <c r="O71" s="68"/>
      <c r="P71" s="68"/>
      <c r="Q71" s="69"/>
    </row>
    <row r="72" spans="1:18" s="8" customFormat="1" ht="12.6" thickBot="1" x14ac:dyDescent="0.3">
      <c r="A72" s="13"/>
      <c r="B72" s="10"/>
    </row>
    <row r="73" spans="1:18" s="8" customFormat="1" ht="28.5" customHeight="1" thickBot="1" x14ac:dyDescent="0.3">
      <c r="A73" s="50"/>
      <c r="B73" s="62" t="s">
        <v>89</v>
      </c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51"/>
    </row>
    <row r="74" spans="1:18" ht="8.25" customHeight="1" x14ac:dyDescent="0.25">
      <c r="L74" s="28"/>
    </row>
    <row r="75" spans="1:18" ht="11.25" customHeight="1" x14ac:dyDescent="0.25">
      <c r="A75" s="31"/>
    </row>
    <row r="76" spans="1:18" x14ac:dyDescent="0.25">
      <c r="A76" s="31"/>
    </row>
    <row r="77" spans="1:18" x14ac:dyDescent="0.25">
      <c r="A77" s="31"/>
    </row>
    <row r="78" spans="1:18" x14ac:dyDescent="0.25">
      <c r="A78" s="31"/>
    </row>
    <row r="79" spans="1:18" ht="12.75" customHeight="1" x14ac:dyDescent="0.25">
      <c r="A79" s="31"/>
    </row>
    <row r="80" spans="1:18" x14ac:dyDescent="0.25">
      <c r="A80" s="31"/>
    </row>
  </sheetData>
  <mergeCells count="18">
    <mergeCell ref="A6:H6"/>
    <mergeCell ref="J5:Q5"/>
    <mergeCell ref="J6:Q6"/>
    <mergeCell ref="J28:Q28"/>
    <mergeCell ref="B68:C68"/>
    <mergeCell ref="B73:P73"/>
    <mergeCell ref="A1:Q1"/>
    <mergeCell ref="A3:Q3"/>
    <mergeCell ref="N71:Q71"/>
    <mergeCell ref="E31:H31"/>
    <mergeCell ref="N31:Q31"/>
    <mergeCell ref="B8:Q8"/>
    <mergeCell ref="L71:M71"/>
    <mergeCell ref="B31:D31"/>
    <mergeCell ref="B39:D39"/>
    <mergeCell ref="K31:M31"/>
    <mergeCell ref="K47:M47"/>
    <mergeCell ref="A5:H5"/>
  </mergeCells>
  <dataValidations count="1">
    <dataValidation type="list" operator="equal" allowBlank="1" showDropDown="1" showInputMessage="1" showErrorMessage="1" errorTitle="X" error="Alleen invoer &quot;x&quot; is toegestaan" sqref="E43:F43 F44 N45:O45 E56:F57 G60 E62 F61:F62 E66 F65:F66 G52 G42 E45 Q35:Q36 Q42 N38:O38 O39 N40 P43:P44 O51:P56 E53:F53 B21:B22 F48:H48 P36:P37 P50 N57:O57 D21:D22" xr:uid="{00000000-0002-0000-0000-000000000000}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headerFooter>
    <oddFooter>&amp;LVersie: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65D93DA292E4E81CFB17A423AA49A" ma:contentTypeVersion="14" ma:contentTypeDescription="Een nieuw document maken." ma:contentTypeScope="" ma:versionID="1335f07115ca788c171f7c0cce1d37fe">
  <xsd:schema xmlns:xsd="http://www.w3.org/2001/XMLSchema" xmlns:xs="http://www.w3.org/2001/XMLSchema" xmlns:p="http://schemas.microsoft.com/office/2006/metadata/properties" xmlns:ns2="2bddab28-c8cc-4ef0-8b82-dbb35a631aea" xmlns:ns3="50b5c149-a4e0-41cf-a389-0d696a13ea24" targetNamespace="http://schemas.microsoft.com/office/2006/metadata/properties" ma:root="true" ma:fieldsID="cb61e0d184ecedca8ed777743ab1696d" ns2:_="" ns3:_="">
    <xsd:import namespace="2bddab28-c8cc-4ef0-8b82-dbb35a631aea"/>
    <xsd:import namespace="50b5c149-a4e0-41cf-a389-0d696a13e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dab28-c8cc-4ef0-8b82-dbb35a631a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90688af-c545-4ef2-8a3b-4f10b69714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5c149-a4e0-41cf-a389-0d696a13ea2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125ed34-6534-4b34-85c4-911277fd9fcf}" ma:internalName="TaxCatchAll" ma:showField="CatchAllData" ma:web="50b5c149-a4e0-41cf-a389-0d696a13e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5c149-a4e0-41cf-a389-0d696a13ea24" xsi:nil="true"/>
    <lcf76f155ced4ddcb4097134ff3c332f xmlns="2bddab28-c8cc-4ef0-8b82-dbb35a631a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3EBC6F-6D39-4518-AFCB-A6920DAB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ddab28-c8cc-4ef0-8b82-dbb35a631aea"/>
    <ds:schemaRef ds:uri="50b5c149-a4e0-41cf-a389-0d696a13ea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BE57AD-E4F3-484A-8177-55F9EAC668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7DDC07-ED33-494C-8F79-BB66B24F557D}">
  <ds:schemaRefs>
    <ds:schemaRef ds:uri="http://purl.org/dc/terms/"/>
    <ds:schemaRef ds:uri="f8809e78-a70e-473f-bd64-285e4a685f6b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0b5c149-a4e0-41cf-a389-0d696a13ea24"/>
    <ds:schemaRef ds:uri="2bddab28-c8cc-4ef0-8b82-dbb35a631a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2016-08-19T08:03:49Z</dcterms:created>
  <dcterms:modified xsi:type="dcterms:W3CDTF">2024-04-25T13:26:11Z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0x01010075565D93DA292E4E81CFB17A423AA49A</vt:lpwstr>
  </property>
  <property fmtid="{D5CDD505-2E9C-101B-9397-08002B2CF9AE}" pid="3" name="igDocumenttype">
    <vt:lpwstr/>
  </property>
  <property fmtid="{D5CDD505-2E9C-101B-9397-08002B2CF9AE}" pid="4" name="igProject">
    <vt:lpwstr>1;#30200300 Wonen langs Dijle ＆ Nete|7400c8ec-7f1d-47c1-b5c8-3d97a3870778</vt:lpwstr>
  </property>
  <property fmtid="{D5CDD505-2E9C-101B-9397-08002B2CF9AE}" pid="5" name="MediaServiceImageTags">
    <vt:lpwstr/>
  </property>
</Properties>
</file>